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Plany\Plany 2026\Kosztorysy ofertowe\Kosztorysy ofertowe zablokowane\"/>
    </mc:Choice>
  </mc:AlternateContent>
  <xr:revisionPtr revIDLastSave="0" documentId="8_{22F39363-60A3-46DC-8C77-E158BFD201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5" i="1" l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I32" i="1"/>
  <c r="L61" i="1" l="1"/>
  <c r="L74" i="1"/>
  <c r="L51" i="1"/>
  <c r="L53" i="1"/>
  <c r="L64" i="1"/>
  <c r="L83" i="1"/>
  <c r="L78" i="1"/>
  <c r="K37" i="1"/>
  <c r="L37" i="1" s="1"/>
  <c r="K47" i="1"/>
  <c r="L47" i="1" s="1"/>
  <c r="K51" i="1"/>
  <c r="K53" i="1"/>
  <c r="K55" i="1"/>
  <c r="L55" i="1" s="1"/>
  <c r="K57" i="1"/>
  <c r="L57" i="1" s="1"/>
  <c r="K59" i="1"/>
  <c r="L59" i="1" s="1"/>
  <c r="K61" i="1"/>
  <c r="K63" i="1"/>
  <c r="L63" i="1" s="1"/>
  <c r="K65" i="1"/>
  <c r="L65" i="1" s="1"/>
  <c r="K67" i="1"/>
  <c r="L67" i="1" s="1"/>
  <c r="K69" i="1"/>
  <c r="L69" i="1" s="1"/>
  <c r="K71" i="1"/>
  <c r="L71" i="1" s="1"/>
  <c r="K73" i="1"/>
  <c r="L73" i="1" s="1"/>
  <c r="K75" i="1"/>
  <c r="L75" i="1" s="1"/>
  <c r="K77" i="1"/>
  <c r="L77" i="1" s="1"/>
  <c r="K79" i="1"/>
  <c r="L79" i="1" s="1"/>
  <c r="K81" i="1"/>
  <c r="L81" i="1" s="1"/>
  <c r="K83" i="1"/>
  <c r="K85" i="1"/>
  <c r="L85" i="1" s="1"/>
  <c r="F87" i="1"/>
  <c r="K32" i="1"/>
  <c r="L32" i="1" s="1"/>
  <c r="K42" i="1"/>
  <c r="L42" i="1" s="1"/>
  <c r="K50" i="1"/>
  <c r="L50" i="1" s="1"/>
  <c r="K52" i="1"/>
  <c r="L52" i="1" s="1"/>
  <c r="K54" i="1"/>
  <c r="L54" i="1" s="1"/>
  <c r="K56" i="1"/>
  <c r="L56" i="1" s="1"/>
  <c r="K58" i="1"/>
  <c r="L58" i="1" s="1"/>
  <c r="K60" i="1"/>
  <c r="L60" i="1" s="1"/>
  <c r="K62" i="1"/>
  <c r="L62" i="1" s="1"/>
  <c r="K64" i="1"/>
  <c r="K66" i="1"/>
  <c r="L66" i="1" s="1"/>
  <c r="K68" i="1"/>
  <c r="L68" i="1" s="1"/>
  <c r="K70" i="1"/>
  <c r="L70" i="1" s="1"/>
  <c r="K72" i="1"/>
  <c r="L72" i="1" s="1"/>
  <c r="K74" i="1"/>
  <c r="K76" i="1"/>
  <c r="L76" i="1" s="1"/>
  <c r="K78" i="1"/>
  <c r="K80" i="1"/>
  <c r="L80" i="1" s="1"/>
  <c r="K82" i="1"/>
  <c r="L82" i="1" s="1"/>
  <c r="K84" i="1"/>
  <c r="L84" i="1" s="1"/>
  <c r="F88" i="1" l="1"/>
  <c r="B26" i="1" s="1"/>
</calcChain>
</file>

<file path=xl/sharedStrings.xml><?xml version="1.0" encoding="utf-8"?>
<sst xmlns="http://schemas.openxmlformats.org/spreadsheetml/2006/main" count="247" uniqueCount="152">
  <si>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</si>
  <si>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</si>
  <si>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</si>
  <si>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</si>
  <si>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</si>
  <si>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</si>
  <si>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</si>
  <si>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</si>
  <si>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</si>
  <si>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</si>
  <si>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</si>
  <si>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</si>
  <si>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</si>
  <si>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</si>
  <si>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</si>
  <si>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</si>
  <si>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</si>
  <si>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</si>
  <si>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</si>
  <si>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</si>
  <si>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</si>
  <si>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</si>
  <si>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</si>
  <si>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</si>
  <si>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</si>
  <si>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</si>
  <si>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</si>
  <si>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</si>
  <si>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59</t>
  </si>
  <si>
    <t>WYK-TAL60</t>
  </si>
  <si>
    <t>Zdarcie pokrywy na talerzach 60 cm x 60 cm</t>
  </si>
  <si>
    <t>TSZT</t>
  </si>
  <si>
    <t>72</t>
  </si>
  <si>
    <t>WYK-PASCZ</t>
  </si>
  <si>
    <t>Wyorywanie bruzd pługiem leśnym na powierzchni pow. 0,50 ha</t>
  </si>
  <si>
    <t>KMTR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</si>
  <si>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</si>
  <si>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</si>
  <si>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</si>
  <si>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</si>
  <si>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</si>
  <si>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</si>
  <si>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</si>
  <si>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</si>
  <si>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</si>
  <si>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</si>
  <si>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</si>
  <si>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</si>
  <si>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</si>
  <si>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</si>
  <si>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</si>
  <si>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</si>
  <si>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</si>
  <si>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</si>
  <si>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</si>
  <si>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</si>
  <si>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</si>
  <si>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</si>
  <si>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</si>
  <si>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</si>
  <si>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</si>
  <si>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</si>
  <si>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</si>
  <si>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</si>
  <si>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</si>
  <si>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</si>
  <si>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</si>
  <si>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</si>
  <si>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</si>
  <si>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</si>
  <si>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</si>
  <si>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</si>
  <si>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</si>
  <si>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</si>
  <si>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</si>
  <si>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</si>
  <si>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</si>
  <si>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</si>
  <si>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</si>
  <si>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</si>
  <si>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164</t>
  </si>
  <si>
    <t>SZUK-OWA2</t>
  </si>
  <si>
    <t>Próbne poszukiwania owadów w ściole metodą dwóch drzew próbnych</t>
  </si>
  <si>
    <t>SZT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</si>
  <si>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</si>
  <si>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</si>
  <si>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</si>
  <si>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</si>
  <si>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</si>
  <si>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</si>
  <si>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</si>
  <si>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</si>
  <si>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</si>
  <si>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</si>
  <si>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</si>
  <si>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</si>
  <si>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</si>
  <si>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</si>
  <si>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</si>
  <si>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</si>
  <si>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</si>
  <si>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</si>
  <si>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</si>
  <si>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</si>
  <si>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</si>
  <si>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</si>
  <si>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</si>
  <si>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910</t>
  </si>
  <si>
    <t>GOPP RH23</t>
  </si>
  <si>
    <t>912</t>
  </si>
  <si>
    <t>GOPP RU8</t>
  </si>
  <si>
    <t>913</t>
  </si>
  <si>
    <t>GOPP RU23</t>
  </si>
  <si>
    <t>914</t>
  </si>
  <si>
    <t>GOPP NOC</t>
  </si>
  <si>
    <t>Prace godzinowe w porze nocnej</t>
  </si>
  <si>
    <t>915</t>
  </si>
  <si>
    <t>GOPP MH8</t>
  </si>
  <si>
    <t>916</t>
  </si>
  <si>
    <t>GOPP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</si>
  <si>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</si>
  <si>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</si>
  <si>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</si>
  <si>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</si>
  <si>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</si>
  <si>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</si>
  <si>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</si>
  <si>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</si>
  <si>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</si>
  <si>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</si>
  <si>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</si>
  <si>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</si>
  <si>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Solec Kujawski</t>
  </si>
  <si>
    <t xml:space="preserve">86-050 Solec Kujawski; Leśna;64                      </t>
  </si>
  <si>
    <t>Cięcia zupełne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</si>
  <si>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</si>
  <si>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</si>
  <si>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</si>
  <si>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</si>
  <si>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</si>
  <si>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</si>
  <si>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</si>
  <si>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</si>
  <si>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</si>
  <si>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</si>
  <si>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</si>
  <si>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</si>
  <si>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</si>
  <si>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</si>
  <si>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</si>
  <si>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</si>
  <si>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Solec Kujawski w roku 2026''  składamy niniejszym ofertę na pakiet P08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</si>
</sst>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6"/>
  <sheetViews>
    <sheetView tabSelected="1" workbookViewId="0">
      <selection activeCell="B24" sqref="B24:M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126</v>
      </c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6"/>
      <c r="C4" s="26"/>
      <c r="D4" s="26"/>
      <c r="E4" s="26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6"/>
      <c r="C6" s="26"/>
      <c r="D6" s="26"/>
      <c r="E6" s="26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3499999999999996" customHeight="1" x14ac:dyDescent="0.2"/>
    <row r="10" spans="2:16" s="1" customFormat="1" ht="6.95" customHeight="1" x14ac:dyDescent="0.2">
      <c r="B10" s="14" t="s">
        <v>127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27" t="s">
        <v>128</v>
      </c>
      <c r="I11" s="27"/>
      <c r="J11" s="27"/>
      <c r="K11" s="27"/>
      <c r="L11" s="27"/>
      <c r="M11" s="27"/>
      <c r="N11" s="27"/>
      <c r="O11" s="27"/>
    </row>
    <row r="12" spans="2:16" s="1" customFormat="1" ht="7.9" customHeight="1" x14ac:dyDescent="0.2">
      <c r="H12" s="27"/>
      <c r="I12" s="27"/>
      <c r="J12" s="27"/>
      <c r="K12" s="27"/>
      <c r="L12" s="27"/>
      <c r="M12" s="27"/>
      <c r="N12" s="27"/>
      <c r="O12" s="27"/>
    </row>
    <row r="13" spans="2:16" s="1" customFormat="1" ht="20.25" customHeight="1" x14ac:dyDescent="0.2"/>
    <row r="14" spans="2:16" s="1" customFormat="1" ht="24" customHeight="1" x14ac:dyDescent="0.2">
      <c r="F14" s="31" t="s">
        <v>129</v>
      </c>
      <c r="G14" s="31"/>
      <c r="H14" s="31"/>
      <c r="I14" s="31"/>
    </row>
    <row r="15" spans="2:16" s="1" customFormat="1" ht="43.15" customHeight="1" x14ac:dyDescent="0.2"/>
    <row r="16" spans="2:16" s="1" customFormat="1" ht="20.85" customHeight="1" x14ac:dyDescent="0.2">
      <c r="C16" s="20" t="s">
        <v>130</v>
      </c>
      <c r="D16" s="20"/>
      <c r="E16" s="20"/>
    </row>
    <row r="17" spans="2:13" s="1" customFormat="1" ht="2.65" customHeight="1" x14ac:dyDescent="0.2"/>
    <row r="18" spans="2:13" s="1" customFormat="1" ht="20.85" customHeight="1" x14ac:dyDescent="0.2">
      <c r="C18" s="20" t="s">
        <v>131</v>
      </c>
      <c r="D18" s="20"/>
      <c r="E18" s="20"/>
    </row>
    <row r="19" spans="2:13" s="1" customFormat="1" ht="2.65" customHeight="1" x14ac:dyDescent="0.2"/>
    <row r="20" spans="2:13" s="1" customFormat="1" ht="20.85" customHeight="1" x14ac:dyDescent="0.2">
      <c r="C20" s="20" t="s">
        <v>132</v>
      </c>
      <c r="D20" s="20"/>
      <c r="E20" s="20"/>
    </row>
    <row r="21" spans="2:13" s="1" customFormat="1" ht="2.65" customHeight="1" x14ac:dyDescent="0.2"/>
    <row r="22" spans="2:13" s="1" customFormat="1" ht="20.85" customHeight="1" x14ac:dyDescent="0.2">
      <c r="C22" s="20" t="s">
        <v>133</v>
      </c>
      <c r="D22" s="20"/>
      <c r="E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151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2:13" s="1" customFormat="1" ht="2.65" customHeight="1" x14ac:dyDescent="0.2"/>
    <row r="26" spans="2:13" s="1" customFormat="1" ht="67.5" customHeight="1" x14ac:dyDescent="0.2">
      <c r="B26" s="18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134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2920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8">
        <f>ROUND(I32+ K32,2)</f>
        <v>0</v>
      </c>
      <c r="M32" s="29"/>
    </row>
    <row r="33" spans="2:13" s="1" customFormat="1" ht="3.2" customHeight="1" x14ac:dyDescent="0.2"/>
    <row r="34" spans="2:13" s="1" customFormat="1" ht="18.2" customHeight="1" x14ac:dyDescent="0.2">
      <c r="B34" s="20" t="s">
        <v>135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2:13" s="1" customFormat="1" ht="5.25" customHeight="1" x14ac:dyDescent="0.2"/>
    <row r="36" spans="2:13" s="1" customFormat="1" ht="60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2424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8">
        <f>ROUND(I37+ K37,2)</f>
        <v>0</v>
      </c>
      <c r="M37" s="29"/>
    </row>
    <row r="38" spans="2:13" s="1" customFormat="1" ht="3.2" customHeight="1" x14ac:dyDescent="0.2"/>
    <row r="39" spans="2:13" s="1" customFormat="1" ht="18.2" customHeight="1" x14ac:dyDescent="0.2">
      <c r="B39" s="20" t="s">
        <v>136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2:13" s="1" customFormat="1" ht="5.25" customHeight="1" x14ac:dyDescent="0.2"/>
    <row r="41" spans="2:13" s="1" customFormat="1" ht="53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430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8">
        <f>ROUND(I42+ K42,2)</f>
        <v>0</v>
      </c>
      <c r="M42" s="29"/>
    </row>
    <row r="43" spans="2:13" s="1" customFormat="1" ht="3.2" customHeight="1" x14ac:dyDescent="0.2"/>
    <row r="44" spans="2:13" s="1" customFormat="1" ht="18.2" customHeight="1" x14ac:dyDescent="0.2">
      <c r="B44" s="20" t="s">
        <v>137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2:13" s="1" customFormat="1" ht="5.25" customHeight="1" x14ac:dyDescent="0.2"/>
    <row r="46" spans="2:13" s="1" customFormat="1" ht="57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8">
        <f>ROUND(I47+ K47,2)</f>
        <v>0</v>
      </c>
      <c r="M47" s="29"/>
    </row>
    <row r="48" spans="2:13" s="1" customFormat="1" ht="9" customHeight="1" x14ac:dyDescent="0.2"/>
    <row r="49" spans="2:13" s="1" customFormat="1" ht="60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10</v>
      </c>
      <c r="M49" s="39"/>
    </row>
    <row r="50" spans="2:13" s="1" customFormat="1" ht="38.8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19.36</v>
      </c>
      <c r="H50" s="10">
        <v>0</v>
      </c>
      <c r="I50" s="9">
        <f t="shared" ref="I50:I85" si="0">ROUND(G50* H50,2)</f>
        <v>0</v>
      </c>
      <c r="J50" s="5">
        <v>8</v>
      </c>
      <c r="K50" s="9">
        <f t="shared" ref="K50:K85" si="1">ROUND(I50* J50/100,2)</f>
        <v>0</v>
      </c>
      <c r="L50" s="28">
        <f t="shared" ref="L50:L85" si="2">ROUND(I50+ K50,2)</f>
        <v>0</v>
      </c>
      <c r="M50" s="29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16.63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8">
        <f t="shared" si="2"/>
        <v>0</v>
      </c>
      <c r="M51" s="29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8">
        <f t="shared" si="2"/>
        <v>0</v>
      </c>
      <c r="M52" s="29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8">
        <v>6.63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8">
        <f t="shared" si="2"/>
        <v>0</v>
      </c>
      <c r="M53" s="29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10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8">
        <f t="shared" si="2"/>
        <v>0</v>
      </c>
      <c r="M54" s="29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103.62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8">
        <f t="shared" si="2"/>
        <v>0</v>
      </c>
      <c r="M55" s="29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14</v>
      </c>
      <c r="G56" s="8">
        <v>140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8">
        <f t="shared" si="2"/>
        <v>0</v>
      </c>
      <c r="M56" s="29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31</v>
      </c>
      <c r="G57" s="8">
        <v>24.86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8">
        <f t="shared" si="2"/>
        <v>0</v>
      </c>
      <c r="M57" s="29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31</v>
      </c>
      <c r="G58" s="8">
        <v>45.38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8">
        <f t="shared" si="2"/>
        <v>0</v>
      </c>
      <c r="M58" s="29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31</v>
      </c>
      <c r="G59" s="8">
        <v>9.1999999999999993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8">
        <f t="shared" si="2"/>
        <v>0</v>
      </c>
      <c r="M59" s="29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31</v>
      </c>
      <c r="G60" s="8">
        <v>79.44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8">
        <f t="shared" si="2"/>
        <v>0</v>
      </c>
      <c r="M60" s="29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8">
        <f t="shared" si="2"/>
        <v>0</v>
      </c>
      <c r="M61" s="29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8">
        <f t="shared" si="2"/>
        <v>0</v>
      </c>
      <c r="M62" s="29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8">
        <f t="shared" si="2"/>
        <v>0</v>
      </c>
      <c r="M63" s="29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10.94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8">
        <f t="shared" si="2"/>
        <v>0</v>
      </c>
      <c r="M64" s="29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1.2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28">
        <f t="shared" si="2"/>
        <v>0</v>
      </c>
      <c r="M65" s="29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0.9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28">
        <f t="shared" si="2"/>
        <v>0</v>
      </c>
      <c r="M66" s="29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66</v>
      </c>
      <c r="G67" s="8">
        <v>8.2200000000000006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8">
        <f t="shared" si="2"/>
        <v>0</v>
      </c>
      <c r="M67" s="29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24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28">
        <f t="shared" si="2"/>
        <v>0</v>
      </c>
      <c r="M68" s="29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14</v>
      </c>
      <c r="G69" s="8">
        <v>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8">
        <f t="shared" si="2"/>
        <v>0</v>
      </c>
      <c r="M69" s="29"/>
    </row>
    <row r="70" spans="2:13" s="1" customFormat="1" ht="28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23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8">
        <f t="shared" si="2"/>
        <v>0</v>
      </c>
      <c r="M70" s="29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76</v>
      </c>
      <c r="G71" s="8">
        <v>444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8">
        <f t="shared" si="2"/>
        <v>0</v>
      </c>
      <c r="M71" s="29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86</v>
      </c>
      <c r="F72" s="6" t="s">
        <v>76</v>
      </c>
      <c r="G72" s="8">
        <v>163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8">
        <f t="shared" si="2"/>
        <v>0</v>
      </c>
      <c r="M72" s="29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76</v>
      </c>
      <c r="G73" s="8">
        <v>104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8">
        <f t="shared" si="2"/>
        <v>0</v>
      </c>
      <c r="M73" s="29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76</v>
      </c>
      <c r="G74" s="8">
        <v>64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8">
        <f t="shared" si="2"/>
        <v>0</v>
      </c>
      <c r="M74" s="29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94</v>
      </c>
      <c r="F75" s="6" t="s">
        <v>76</v>
      </c>
      <c r="G75" s="8">
        <v>21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28">
        <f t="shared" si="2"/>
        <v>0</v>
      </c>
      <c r="M75" s="29"/>
    </row>
    <row r="76" spans="2:13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76</v>
      </c>
      <c r="G76" s="8">
        <v>16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8">
        <f t="shared" si="2"/>
        <v>0</v>
      </c>
      <c r="M76" s="29"/>
    </row>
    <row r="77" spans="2:13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76</v>
      </c>
      <c r="G77" s="8">
        <v>62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8">
        <f t="shared" si="2"/>
        <v>0</v>
      </c>
      <c r="M77" s="29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102</v>
      </c>
      <c r="F78" s="6" t="s">
        <v>76</v>
      </c>
      <c r="G78" s="8">
        <v>93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28">
        <f t="shared" si="2"/>
        <v>0</v>
      </c>
      <c r="M78" s="29"/>
    </row>
    <row r="79" spans="2:13" s="1" customFormat="1" ht="19.7" customHeight="1" x14ac:dyDescent="0.2">
      <c r="B79" s="5">
        <v>34</v>
      </c>
      <c r="C79" s="6" t="s">
        <v>105</v>
      </c>
      <c r="D79" s="6" t="s">
        <v>106</v>
      </c>
      <c r="E79" s="7" t="s">
        <v>86</v>
      </c>
      <c r="F79" s="6" t="s">
        <v>76</v>
      </c>
      <c r="G79" s="8">
        <v>45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8">
        <f t="shared" si="2"/>
        <v>0</v>
      </c>
      <c r="M79" s="29"/>
    </row>
    <row r="80" spans="2:13" s="1" customFormat="1" ht="19.7" customHeight="1" x14ac:dyDescent="0.2">
      <c r="B80" s="5">
        <v>35</v>
      </c>
      <c r="C80" s="6" t="s">
        <v>107</v>
      </c>
      <c r="D80" s="6" t="s">
        <v>108</v>
      </c>
      <c r="E80" s="7" t="s">
        <v>86</v>
      </c>
      <c r="F80" s="6" t="s">
        <v>76</v>
      </c>
      <c r="G80" s="8">
        <v>16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28">
        <f t="shared" si="2"/>
        <v>0</v>
      </c>
      <c r="M80" s="29"/>
    </row>
    <row r="81" spans="2:14" s="1" customFormat="1" ht="19.7" customHeight="1" x14ac:dyDescent="0.2">
      <c r="B81" s="5">
        <v>36</v>
      </c>
      <c r="C81" s="6" t="s">
        <v>109</v>
      </c>
      <c r="D81" s="6" t="s">
        <v>110</v>
      </c>
      <c r="E81" s="7" t="s">
        <v>94</v>
      </c>
      <c r="F81" s="6" t="s">
        <v>76</v>
      </c>
      <c r="G81" s="8">
        <v>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8">
        <f t="shared" si="2"/>
        <v>0</v>
      </c>
      <c r="M81" s="29"/>
    </row>
    <row r="82" spans="2:14" s="1" customFormat="1" ht="19.7" customHeight="1" x14ac:dyDescent="0.2">
      <c r="B82" s="5">
        <v>37</v>
      </c>
      <c r="C82" s="6" t="s">
        <v>111</v>
      </c>
      <c r="D82" s="6" t="s">
        <v>112</v>
      </c>
      <c r="E82" s="7" t="s">
        <v>94</v>
      </c>
      <c r="F82" s="6" t="s">
        <v>76</v>
      </c>
      <c r="G82" s="8">
        <v>16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28">
        <f t="shared" si="2"/>
        <v>0</v>
      </c>
      <c r="M82" s="29"/>
    </row>
    <row r="83" spans="2:14" s="1" customFormat="1" ht="19.7" customHeight="1" x14ac:dyDescent="0.2">
      <c r="B83" s="5">
        <v>38</v>
      </c>
      <c r="C83" s="6" t="s">
        <v>113</v>
      </c>
      <c r="D83" s="6" t="s">
        <v>114</v>
      </c>
      <c r="E83" s="7" t="s">
        <v>115</v>
      </c>
      <c r="F83" s="6" t="s">
        <v>76</v>
      </c>
      <c r="G83" s="8">
        <v>40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8">
        <f t="shared" si="2"/>
        <v>0</v>
      </c>
      <c r="M83" s="29"/>
    </row>
    <row r="84" spans="2:14" s="1" customFormat="1" ht="19.7" customHeight="1" x14ac:dyDescent="0.2">
      <c r="B84" s="5">
        <v>39</v>
      </c>
      <c r="C84" s="6" t="s">
        <v>116</v>
      </c>
      <c r="D84" s="6" t="s">
        <v>117</v>
      </c>
      <c r="E84" s="7" t="s">
        <v>102</v>
      </c>
      <c r="F84" s="6" t="s">
        <v>76</v>
      </c>
      <c r="G84" s="8">
        <v>8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8">
        <f t="shared" si="2"/>
        <v>0</v>
      </c>
      <c r="M84" s="29"/>
    </row>
    <row r="85" spans="2:14" s="1" customFormat="1" ht="19.7" customHeight="1" x14ac:dyDescent="0.2">
      <c r="B85" s="5">
        <v>40</v>
      </c>
      <c r="C85" s="6" t="s">
        <v>118</v>
      </c>
      <c r="D85" s="6" t="s">
        <v>119</v>
      </c>
      <c r="E85" s="7" t="s">
        <v>102</v>
      </c>
      <c r="F85" s="6" t="s">
        <v>76</v>
      </c>
      <c r="G85" s="8">
        <v>16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28">
        <f t="shared" si="2"/>
        <v>0</v>
      </c>
      <c r="M85" s="29"/>
    </row>
    <row r="86" spans="2:14" s="1" customFormat="1" ht="55.9" customHeight="1" x14ac:dyDescent="0.2"/>
    <row r="87" spans="2:14" s="1" customFormat="1" ht="21.4" customHeight="1" x14ac:dyDescent="0.2">
      <c r="B87" s="21" t="s">
        <v>120</v>
      </c>
      <c r="C87" s="21"/>
      <c r="D87" s="21"/>
      <c r="E87" s="21"/>
      <c r="F87" s="32">
        <f>ROUND(I32+I37+I42+I47+I50+I51+I52+I53+I54+I55+I56+I57+I58+I59+I60+I61+I62+I63+I64+I65+I66+I67+I68+I69+I70+I71+I72+I73+I74+I75+I76+I77+I78+I79+I80+I81+I82+I83+I84+I85,2)</f>
        <v>0</v>
      </c>
      <c r="G87" s="33"/>
      <c r="H87" s="33"/>
      <c r="I87" s="33"/>
      <c r="J87" s="33"/>
      <c r="K87" s="33"/>
      <c r="L87" s="33"/>
      <c r="M87" s="34"/>
    </row>
    <row r="88" spans="2:14" s="1" customFormat="1" ht="21.4" customHeight="1" x14ac:dyDescent="0.2">
      <c r="B88" s="21" t="s">
        <v>121</v>
      </c>
      <c r="C88" s="21"/>
      <c r="D88" s="21"/>
      <c r="E88" s="21"/>
      <c r="F88" s="35">
        <f>ROUND(L32+L37+L42+L47+L50+L51+L52+L53+L54+L55+L56+L57+L58+L59+L60+L61+L62+L63+L64+L65+L66+L67+L68+L69+L70+L71+L72+L73+L74+L75+L76+L77+L78+L79+L80+L81+L82+L83+L84+L85,2)</f>
        <v>0</v>
      </c>
      <c r="G88" s="36"/>
      <c r="H88" s="36"/>
      <c r="I88" s="36"/>
      <c r="J88" s="36"/>
      <c r="K88" s="36"/>
      <c r="L88" s="36"/>
      <c r="M88" s="37"/>
    </row>
    <row r="89" spans="2:14" s="1" customFormat="1" ht="11.1" customHeight="1" x14ac:dyDescent="0.2"/>
    <row r="90" spans="2:14" s="1" customFormat="1" ht="80.099999999999994" customHeight="1" x14ac:dyDescent="0.2">
      <c r="B90" s="15" t="s">
        <v>138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2:14" s="1" customFormat="1" ht="2.65" customHeight="1" x14ac:dyDescent="0.2"/>
    <row r="92" spans="2:14" s="1" customFormat="1" ht="110.1" customHeight="1" x14ac:dyDescent="0.2">
      <c r="B92" s="15" t="s">
        <v>139</v>
      </c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2:14" s="1" customFormat="1" ht="5.25" customHeight="1" x14ac:dyDescent="0.2"/>
    <row r="94" spans="2:14" s="1" customFormat="1" ht="110.1" customHeight="1" x14ac:dyDescent="0.2">
      <c r="B94" s="19" t="s">
        <v>140</v>
      </c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</row>
    <row r="95" spans="2:14" s="1" customFormat="1" ht="5.25" customHeight="1" x14ac:dyDescent="0.2"/>
    <row r="96" spans="2:14" s="1" customFormat="1" ht="37.9" customHeight="1" x14ac:dyDescent="0.2">
      <c r="C96" s="23" t="s">
        <v>122</v>
      </c>
      <c r="D96" s="23"/>
      <c r="E96" s="23"/>
      <c r="F96" s="38" t="s">
        <v>123</v>
      </c>
      <c r="G96" s="38"/>
      <c r="H96" s="38"/>
      <c r="I96" s="38"/>
      <c r="J96" s="38"/>
      <c r="K96" s="38"/>
      <c r="L96" s="38"/>
    </row>
    <row r="97" spans="2:14" s="1" customFormat="1" ht="28.7" customHeight="1" x14ac:dyDescent="0.2">
      <c r="C97" s="22"/>
      <c r="D97" s="22"/>
      <c r="E97" s="22"/>
      <c r="F97" s="22"/>
      <c r="G97" s="22"/>
      <c r="H97" s="22"/>
      <c r="I97" s="22"/>
      <c r="J97" s="22"/>
      <c r="K97" s="22"/>
      <c r="L97" s="22"/>
    </row>
    <row r="98" spans="2:14" s="1" customFormat="1" ht="28.7" customHeight="1" x14ac:dyDescent="0.2">
      <c r="C98" s="22"/>
      <c r="D98" s="22"/>
      <c r="E98" s="22"/>
      <c r="F98" s="22"/>
      <c r="G98" s="22"/>
      <c r="H98" s="22"/>
      <c r="I98" s="22"/>
      <c r="J98" s="22"/>
      <c r="K98" s="22"/>
      <c r="L98" s="22"/>
    </row>
    <row r="99" spans="2:14" s="1" customFormat="1" ht="28.7" customHeight="1" x14ac:dyDescent="0.2">
      <c r="C99" s="22"/>
      <c r="D99" s="22"/>
      <c r="E99" s="22"/>
      <c r="F99" s="22"/>
      <c r="G99" s="22"/>
      <c r="H99" s="22"/>
      <c r="I99" s="22"/>
      <c r="J99" s="22"/>
      <c r="K99" s="22"/>
      <c r="L99" s="22"/>
    </row>
    <row r="100" spans="2:14" s="1" customFormat="1" ht="28.7" customHeight="1" x14ac:dyDescent="0.2">
      <c r="C100" s="22"/>
      <c r="D100" s="22"/>
      <c r="E100" s="22"/>
      <c r="F100" s="22"/>
      <c r="G100" s="22"/>
      <c r="H100" s="22"/>
      <c r="I100" s="22"/>
      <c r="J100" s="22"/>
      <c r="K100" s="22"/>
      <c r="L100" s="22"/>
    </row>
    <row r="101" spans="2:14" s="1" customFormat="1" ht="2.65" customHeight="1" x14ac:dyDescent="0.2"/>
    <row r="102" spans="2:14" s="1" customFormat="1" ht="203.1" customHeight="1" x14ac:dyDescent="0.2">
      <c r="B102" s="15" t="s">
        <v>141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2:14" s="1" customFormat="1" ht="2.65" customHeight="1" x14ac:dyDescent="0.2"/>
    <row r="104" spans="2:14" s="1" customFormat="1" ht="36.950000000000003" customHeight="1" x14ac:dyDescent="0.2">
      <c r="B104" s="16" t="s">
        <v>142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2.65" customHeight="1" x14ac:dyDescent="0.2"/>
    <row r="106" spans="2:14" s="1" customFormat="1" ht="37.9" customHeight="1" x14ac:dyDescent="0.2">
      <c r="C106" s="23" t="s">
        <v>124</v>
      </c>
      <c r="D106" s="23"/>
      <c r="E106" s="23"/>
      <c r="F106" s="30" t="s">
        <v>125</v>
      </c>
      <c r="G106" s="30"/>
      <c r="H106" s="30"/>
      <c r="I106" s="30"/>
      <c r="J106" s="30"/>
      <c r="K106" s="30"/>
      <c r="L106" s="30"/>
    </row>
    <row r="107" spans="2:14" s="1" customFormat="1" ht="28.7" customHeight="1" x14ac:dyDescent="0.2">
      <c r="C107" s="22"/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2:14" s="1" customFormat="1" ht="28.7" customHeight="1" x14ac:dyDescent="0.2">
      <c r="C108" s="22"/>
      <c r="D108" s="22"/>
      <c r="E108" s="22"/>
      <c r="F108" s="22"/>
      <c r="G108" s="22"/>
      <c r="H108" s="22"/>
      <c r="I108" s="22"/>
      <c r="J108" s="22"/>
      <c r="K108" s="22"/>
      <c r="L108" s="22"/>
    </row>
    <row r="109" spans="2:14" s="1" customFormat="1" ht="28.7" customHeight="1" x14ac:dyDescent="0.2">
      <c r="C109" s="22"/>
      <c r="D109" s="22"/>
      <c r="E109" s="22"/>
      <c r="F109" s="22"/>
      <c r="G109" s="22"/>
      <c r="H109" s="22"/>
      <c r="I109" s="22"/>
      <c r="J109" s="22"/>
      <c r="K109" s="22"/>
      <c r="L109" s="22"/>
    </row>
    <row r="110" spans="2:14" s="1" customFormat="1" ht="28.7" customHeight="1" x14ac:dyDescent="0.2">
      <c r="C110" s="22"/>
      <c r="D110" s="22"/>
      <c r="E110" s="22"/>
      <c r="F110" s="22"/>
      <c r="G110" s="22"/>
      <c r="H110" s="22"/>
      <c r="I110" s="22"/>
      <c r="J110" s="22"/>
      <c r="K110" s="22"/>
      <c r="L110" s="22"/>
    </row>
    <row r="111" spans="2:14" s="1" customFormat="1" ht="2.65" customHeight="1" x14ac:dyDescent="0.2"/>
    <row r="112" spans="2:14" s="1" customFormat="1" ht="159.94999999999999" customHeight="1" x14ac:dyDescent="0.2">
      <c r="B112" s="15" t="s">
        <v>143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2:14" s="1" customFormat="1" ht="2.65" customHeight="1" x14ac:dyDescent="0.2"/>
    <row r="114" spans="2:14" s="1" customFormat="1" ht="54.95" customHeight="1" x14ac:dyDescent="0.2">
      <c r="B114" s="15" t="s">
        <v>144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2:14" s="1" customFormat="1" ht="2.65" customHeight="1" x14ac:dyDescent="0.2"/>
    <row r="116" spans="2:14" s="1" customFormat="1" ht="60" customHeight="1" x14ac:dyDescent="0.2">
      <c r="B116" s="19" t="s">
        <v>145</v>
      </c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</row>
    <row r="117" spans="2:14" s="1" customFormat="1" ht="2.65" customHeight="1" x14ac:dyDescent="0.2"/>
    <row r="118" spans="2:14" s="1" customFormat="1" ht="48" customHeight="1" x14ac:dyDescent="0.2">
      <c r="B118" s="19" t="s">
        <v>146</v>
      </c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</row>
    <row r="119" spans="2:14" s="1" customFormat="1" ht="2.65" customHeight="1" x14ac:dyDescent="0.2"/>
    <row r="120" spans="2:14" s="1" customFormat="1" ht="125.1" customHeight="1" x14ac:dyDescent="0.2">
      <c r="B120" s="15" t="s">
        <v>147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2:14" s="1" customFormat="1" ht="2.65" customHeight="1" x14ac:dyDescent="0.2"/>
    <row r="122" spans="2:14" s="1" customFormat="1" ht="84.95" customHeight="1" x14ac:dyDescent="0.2">
      <c r="B122" s="15" t="s">
        <v>148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2:14" s="1" customFormat="1" ht="86.85" customHeight="1" x14ac:dyDescent="0.2"/>
    <row r="124" spans="2:14" s="1" customFormat="1" ht="17.649999999999999" customHeight="1" x14ac:dyDescent="0.2">
      <c r="J124" s="25" t="s">
        <v>149</v>
      </c>
      <c r="K124" s="25"/>
      <c r="L124" s="25"/>
    </row>
    <row r="125" spans="2:14" s="1" customFormat="1" ht="145.15" customHeight="1" x14ac:dyDescent="0.2"/>
    <row r="126" spans="2:14" s="1" customFormat="1" ht="81.599999999999994" customHeight="1" x14ac:dyDescent="0.2">
      <c r="B126" s="24" t="s">
        <v>150</v>
      </c>
      <c r="C126" s="24"/>
      <c r="D126" s="24"/>
      <c r="E126" s="24"/>
      <c r="F126" s="24"/>
      <c r="G126" s="24"/>
      <c r="H126" s="24"/>
      <c r="I126" s="24"/>
      <c r="J126" s="24"/>
      <c r="K126" s="24"/>
    </row>
  </sheetData>
  <sheetProtection algorithmName="SHA-512" hashValue="sbstE32Ks6R1srtNhFHRTBX5XLsLeeTNGCmAbtCVrHn/dsYtwGUEZyTftrtAii3dnqjAsS7pBZbdMmiXG3sydA==" saltValue="LGtbbWY06dbwYQa1BbeOvQ==" spinCount="100000" sheet="1" objects="1" scenarios="1"/>
  <mergeCells count="102">
    <mergeCell ref="J2:P2"/>
    <mergeCell ref="L31:M31"/>
    <mergeCell ref="L32:M32"/>
    <mergeCell ref="L36:M36"/>
    <mergeCell ref="L37:M37"/>
    <mergeCell ref="L63:M63"/>
    <mergeCell ref="L64:M64"/>
    <mergeCell ref="L65:M65"/>
    <mergeCell ref="L66:M66"/>
    <mergeCell ref="F109:L109"/>
    <mergeCell ref="F110:L110"/>
    <mergeCell ref="F14:I14"/>
    <mergeCell ref="F87:M87"/>
    <mergeCell ref="F88:M88"/>
    <mergeCell ref="F96:L96"/>
    <mergeCell ref="F97:L97"/>
    <mergeCell ref="F98:L98"/>
    <mergeCell ref="F99:L99"/>
    <mergeCell ref="L41:M41"/>
    <mergeCell ref="L42:M42"/>
    <mergeCell ref="L46:M46"/>
    <mergeCell ref="L47:M47"/>
    <mergeCell ref="L49:M49"/>
    <mergeCell ref="L50:M50"/>
    <mergeCell ref="L51:M51"/>
    <mergeCell ref="L52:M52"/>
    <mergeCell ref="L67:M67"/>
    <mergeCell ref="L68:M68"/>
    <mergeCell ref="L69:M69"/>
    <mergeCell ref="L70:M70"/>
    <mergeCell ref="L71:M71"/>
    <mergeCell ref="L72:M72"/>
    <mergeCell ref="L73:M73"/>
    <mergeCell ref="C22:E22"/>
    <mergeCell ref="C96:E96"/>
    <mergeCell ref="C97:E97"/>
    <mergeCell ref="C98:E98"/>
    <mergeCell ref="C99:E99"/>
    <mergeCell ref="F100:L100"/>
    <mergeCell ref="F106:L106"/>
    <mergeCell ref="F107:L107"/>
    <mergeCell ref="F108:L108"/>
    <mergeCell ref="L74:M74"/>
    <mergeCell ref="L75:M75"/>
    <mergeCell ref="L76:M76"/>
    <mergeCell ref="L77:M77"/>
    <mergeCell ref="L83:M83"/>
    <mergeCell ref="L84:M84"/>
    <mergeCell ref="L85:M85"/>
    <mergeCell ref="L78:M78"/>
    <mergeCell ref="L79:M79"/>
    <mergeCell ref="L80:M80"/>
    <mergeCell ref="L81:M81"/>
    <mergeCell ref="L82:M82"/>
    <mergeCell ref="B116:N116"/>
    <mergeCell ref="B118:N118"/>
    <mergeCell ref="B120:N120"/>
    <mergeCell ref="B122:N122"/>
    <mergeCell ref="B126:K126"/>
    <mergeCell ref="J124:L124"/>
    <mergeCell ref="B4:E4"/>
    <mergeCell ref="B44:L44"/>
    <mergeCell ref="B6:E6"/>
    <mergeCell ref="B8:E8"/>
    <mergeCell ref="B87:E87"/>
    <mergeCell ref="H11:O1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C107:E107"/>
    <mergeCell ref="C108:E108"/>
    <mergeCell ref="B3:E3"/>
    <mergeCell ref="B5:E5"/>
    <mergeCell ref="B7:E7"/>
    <mergeCell ref="B10:E11"/>
    <mergeCell ref="B102:N102"/>
    <mergeCell ref="B104:N104"/>
    <mergeCell ref="B112:N112"/>
    <mergeCell ref="B114:N114"/>
    <mergeCell ref="B24:M24"/>
    <mergeCell ref="B26:M26"/>
    <mergeCell ref="B29:L29"/>
    <mergeCell ref="B34:L34"/>
    <mergeCell ref="B39:L39"/>
    <mergeCell ref="B88:E88"/>
    <mergeCell ref="B90:N90"/>
    <mergeCell ref="B92:N92"/>
    <mergeCell ref="B94:N94"/>
    <mergeCell ref="C100:E100"/>
    <mergeCell ref="C106:E106"/>
    <mergeCell ref="C109:E109"/>
    <mergeCell ref="C110:E110"/>
    <mergeCell ref="C16:E16"/>
    <mergeCell ref="C18:E18"/>
    <mergeCell ref="C20:E2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dcterms:created xsi:type="dcterms:W3CDTF">2025-11-03T09:48:35Z</dcterms:created>
  <dcterms:modified xsi:type="dcterms:W3CDTF">2025-11-03T10:36:03Z</dcterms:modified>
</cp:coreProperties>
</file>